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xr:revisionPtr revIDLastSave="0" documentId="13_ncr:801_{AE6E597F-AF01-4D54-9D9E-1280EEFEAD6E}" xr6:coauthVersionLast="38" xr6:coauthVersionMax="38" xr10:uidLastSave="{00000000-0000-0000-0000-000000000000}"/>
  <bookViews>
    <workbookView xWindow="0" yWindow="0" windowWidth="15030" windowHeight="8400" xr2:uid="{00000000-000D-0000-FFFF-FFFF00000000}"/>
  </bookViews>
  <sheets>
    <sheet name="計算" sheetId="4" r:id="rId1"/>
    <sheet name="サンプル" sheetId="3" r:id="rId2"/>
  </sheets>
  <calcPr calcId="179021"/>
  <oleSize ref="A1:K3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<sst xmlns="http://schemas.openxmlformats.org/spreadsheetml/2006/main" count="53" uniqueCount="30">
  <si>
    <t>氏名</t>
  </si>
  <si>
    <t>自分</t>
  </si>
  <si>
    <t>A</t>
  </si>
  <si>
    <t>B</t>
  </si>
  <si>
    <t>C</t>
  </si>
  <si>
    <t>D</t>
  </si>
  <si>
    <t>E</t>
  </si>
  <si>
    <t>F</t>
  </si>
  <si>
    <t>G</t>
  </si>
  <si>
    <t>H</t>
  </si>
  <si>
    <t>I</t>
  </si>
  <si>
    <t>得点</t>
  </si>
  <si>
    <t>分散</t>
  </si>
  <si>
    <t>平方数</t>
  </si>
  <si>
    <t>全員の平方数の合計</t>
  </si>
  <si>
    <t>平均点</t>
    <rPh sb="0" eb="3">
      <t>ヘイキンテン</t>
    </rPh>
    <phoneticPr fontId="3"/>
  </si>
  <si>
    <t>2.平均点との差を求める</t>
  </si>
  <si>
    <t>3.平方数を求める</t>
    <phoneticPr fontId="3"/>
  </si>
  <si>
    <t>4.分散を求める</t>
    <phoneticPr fontId="3"/>
  </si>
  <si>
    <t>（小数点第2位まで）</t>
    <rPh sb="1" eb="4">
      <t>ショウスウテン</t>
    </rPh>
    <rPh sb="4" eb="5">
      <t>ダイ</t>
    </rPh>
    <rPh sb="6" eb="7">
      <t>イ</t>
    </rPh>
    <phoneticPr fontId="3"/>
  </si>
  <si>
    <t>6.平均との差に10をかけて標準偏差で割る</t>
    <phoneticPr fontId="3"/>
  </si>
  <si>
    <t>5.標準偏差を求める</t>
    <phoneticPr fontId="3"/>
  </si>
  <si>
    <t>平均点との差</t>
    <phoneticPr fontId="3"/>
  </si>
  <si>
    <t>6.の結果</t>
    <rPh sb="3" eb="5">
      <t>ケッカ</t>
    </rPh>
    <phoneticPr fontId="3"/>
  </si>
  <si>
    <t>7.偏差値を求める</t>
    <phoneticPr fontId="3"/>
  </si>
  <si>
    <t>偏差値</t>
    <rPh sb="0" eb="3">
      <t>ヘンサチ</t>
    </rPh>
    <phoneticPr fontId="3"/>
  </si>
  <si>
    <t>偏差値自動計算</t>
    <rPh sb="0" eb="3">
      <t>ヘンサチ</t>
    </rPh>
    <rPh sb="3" eb="5">
      <t>ジドウ</t>
    </rPh>
    <rPh sb="5" eb="7">
      <t>ケイサン</t>
    </rPh>
    <phoneticPr fontId="3"/>
  </si>
  <si>
    <t>1.平均点を求める</t>
    <phoneticPr fontId="3"/>
  </si>
  <si>
    <t>計算結果：自分の偏差値</t>
    <rPh sb="0" eb="2">
      <t>ケイサン</t>
    </rPh>
    <rPh sb="2" eb="4">
      <t>ケッカ</t>
    </rPh>
    <phoneticPr fontId="3"/>
  </si>
  <si>
    <t>使い方：1.平均点を求めるの水色セル部分に名前と得点を入力してください。該当者がいない場合は削除いただいて構いません。</t>
    <rPh sb="0" eb="1">
      <t>ツカ</t>
    </rPh>
    <rPh sb="2" eb="3">
      <t>カタ</t>
    </rPh>
    <rPh sb="14" eb="16">
      <t>ミズイロ</t>
    </rPh>
    <rPh sb="18" eb="20">
      <t>ブブン</t>
    </rPh>
    <rPh sb="21" eb="23">
      <t>ナマエ</t>
    </rPh>
    <rPh sb="24" eb="26">
      <t>トクテン</t>
    </rPh>
    <rPh sb="27" eb="29">
      <t>ニュウリョク</t>
    </rPh>
    <rPh sb="36" eb="39">
      <t>ガイトウシャ</t>
    </rPh>
    <rPh sb="43" eb="45">
      <t>バアイ</t>
    </rPh>
    <rPh sb="46" eb="48">
      <t>サクジョ</t>
    </rPh>
    <rPh sb="53" eb="54">
      <t>カマ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</si>
</sst>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6" fillId="4" borderId="1" xfId="0" applyFont="1" applyFill="1" applyBorder="1" applyAlignment="1">
      <alignment wrapText="1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2" fontId="7" fillId="5" borderId="2" xfId="0" applyNumberFormat="1" applyFont="1" applyFill="1" applyBorder="1">
      <alignment vertical="center"/>
    </xf>
    <xf numFmtId="0" fontId="4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showGridLines="0" tabSelected="1" workbookViewId="0">
      <selection activeCell="A3" sqref="A3"/>
    </sheetView>
  </sheetViews>
  <sheetFormatPr defaultRowHeight="13" x14ac:dyDescent="0.2"/>
  <cols>
    <col min="1" max="1" width="12.453125" customWidth="1"/>
    <col min="2" max="3" width="9.08984375" bestFit="1" customWidth="1"/>
    <col min="4" max="5" width="9.90625" bestFit="1" customWidth="1"/>
    <col min="6" max="11" width="9.08984375" bestFit="1" customWidth="1"/>
  </cols>
  <sheetData>
    <row r="1" spans="1:11" ht="15" x14ac:dyDescent="0.2">
      <c r="A1" s="1" t="s">
        <v>26</v>
      </c>
    </row>
    <row r="3" spans="1:11" x14ac:dyDescent="0.2">
      <c r="A3" t="s">
        <v>29</v>
      </c>
    </row>
    <row r="5" spans="1:11" ht="13.5" thickBot="1" x14ac:dyDescent="0.25">
      <c r="B5" s="10"/>
      <c r="C5" s="10"/>
      <c r="D5" s="10"/>
      <c r="E5" s="10"/>
      <c r="F5" s="10"/>
      <c r="G5" s="10"/>
    </row>
    <row r="6" spans="1:11" ht="17" thickBot="1" x14ac:dyDescent="0.25">
      <c r="B6" s="10"/>
      <c r="C6" s="13" t="s">
        <v>28</v>
      </c>
      <c r="D6" s="11"/>
      <c r="E6" s="11"/>
      <c r="F6" s="12" t="str">
        <f>IF(B11="","",B35)</f>
        <v/>
      </c>
      <c r="G6" s="10"/>
    </row>
    <row r="7" spans="1:11" x14ac:dyDescent="0.2">
      <c r="B7" s="10"/>
      <c r="C7" s="10"/>
      <c r="D7" s="10"/>
      <c r="E7" s="10"/>
      <c r="F7" s="10"/>
      <c r="G7" s="10"/>
    </row>
    <row r="9" spans="1:11" ht="15" x14ac:dyDescent="0.2">
      <c r="A9" s="1" t="s">
        <v>27</v>
      </c>
    </row>
    <row r="10" spans="1:11" ht="13.5" x14ac:dyDescent="0.3">
      <c r="A10" s="9" t="s">
        <v>0</v>
      </c>
      <c r="B10" s="5" t="s">
        <v>1</v>
      </c>
      <c r="C10" s="5"/>
      <c r="D10" s="5"/>
      <c r="E10" s="5"/>
      <c r="F10" s="5"/>
      <c r="G10" s="5"/>
      <c r="H10" s="5"/>
      <c r="I10" s="5"/>
      <c r="J10" s="5"/>
      <c r="K10" s="6"/>
    </row>
    <row r="11" spans="1:11" ht="13.5" x14ac:dyDescent="0.3">
      <c r="A11" s="9" t="s">
        <v>11</v>
      </c>
      <c r="B11" s="7"/>
      <c r="C11" s="7"/>
      <c r="D11" s="8"/>
      <c r="E11" s="8"/>
      <c r="F11" s="8"/>
      <c r="G11" s="8"/>
      <c r="H11" s="8"/>
      <c r="I11" s="8"/>
      <c r="J11" s="8"/>
      <c r="K11" s="7"/>
    </row>
    <row r="13" spans="1:11" x14ac:dyDescent="0.2">
      <c r="A13" t="s">
        <v>15</v>
      </c>
      <c r="D13" s="2" t="str">
        <f>IF(B11="","",AVERAGE(B11:K11))</f>
        <v/>
      </c>
    </row>
    <row r="15" spans="1:11" ht="15" x14ac:dyDescent="0.2">
      <c r="A15" s="1" t="s">
        <v>16</v>
      </c>
      <c r="D15" s="2">
        <f>IF(B11="",0,B11-D13)</f>
        <v>0</v>
      </c>
    </row>
    <row r="17" spans="1:11" ht="15" x14ac:dyDescent="0.2">
      <c r="A17" s="1" t="s">
        <v>17</v>
      </c>
      <c r="D17" s="3">
        <f>IF(B11="",0,SQRT(D15))</f>
        <v>0</v>
      </c>
      <c r="E17" t="s">
        <v>19</v>
      </c>
    </row>
    <row r="19" spans="1:11" ht="15" x14ac:dyDescent="0.2">
      <c r="A19" s="1" t="s">
        <v>18</v>
      </c>
    </row>
    <row r="20" spans="1:11" ht="13.5" x14ac:dyDescent="0.3">
      <c r="A20" s="9" t="str">
        <f>A$10</f>
        <v>氏名</v>
      </c>
      <c r="B20" s="2" t="str">
        <f t="shared" ref="B20:K20" si="0">B$10</f>
        <v>自分</v>
      </c>
      <c r="C20" s="2">
        <f t="shared" si="0"/>
        <v>0</v>
      </c>
      <c r="D20" s="2">
        <f t="shared" si="0"/>
        <v>0</v>
      </c>
      <c r="E20" s="2">
        <f t="shared" si="0"/>
        <v>0</v>
      </c>
      <c r="F20" s="2">
        <f t="shared" si="0"/>
        <v>0</v>
      </c>
      <c r="G20" s="2">
        <f t="shared" si="0"/>
        <v>0</v>
      </c>
      <c r="H20" s="2">
        <f t="shared" si="0"/>
        <v>0</v>
      </c>
      <c r="I20" s="2">
        <f t="shared" si="0"/>
        <v>0</v>
      </c>
      <c r="J20" s="2">
        <f t="shared" si="0"/>
        <v>0</v>
      </c>
      <c r="K20" s="2">
        <f t="shared" si="0"/>
        <v>0</v>
      </c>
    </row>
    <row r="21" spans="1:11" ht="13.5" x14ac:dyDescent="0.3">
      <c r="A21" s="9" t="s">
        <v>22</v>
      </c>
      <c r="B21" s="2" t="str">
        <f t="shared" ref="B21:K21" si="1">IF(B11="","",B11-$D13)</f>
        <v/>
      </c>
      <c r="C21" s="2" t="str">
        <f t="shared" si="1"/>
        <v/>
      </c>
      <c r="D21" s="2" t="str">
        <f t="shared" si="1"/>
        <v/>
      </c>
      <c r="E21" s="2" t="str">
        <f t="shared" si="1"/>
        <v/>
      </c>
      <c r="F21" s="2" t="str">
        <f t="shared" si="1"/>
        <v/>
      </c>
      <c r="G21" s="2" t="str">
        <f t="shared" si="1"/>
        <v/>
      </c>
      <c r="H21" s="2" t="str">
        <f t="shared" si="1"/>
        <v/>
      </c>
      <c r="I21" s="2" t="str">
        <f t="shared" si="1"/>
        <v/>
      </c>
      <c r="J21" s="2" t="str">
        <f t="shared" si="1"/>
        <v/>
      </c>
      <c r="K21" s="2" t="str">
        <f t="shared" si="1"/>
        <v/>
      </c>
    </row>
    <row r="22" spans="1:11" ht="13.5" x14ac:dyDescent="0.3">
      <c r="A22" s="9" t="s">
        <v>13</v>
      </c>
      <c r="B22" s="2">
        <f>IF(B11="",0,(B21^2))</f>
        <v>0</v>
      </c>
      <c r="C22" s="2">
        <f t="shared" ref="C22:K22" si="2">IF(C11="",0,(C21^2))</f>
        <v>0</v>
      </c>
      <c r="D22" s="2">
        <f t="shared" si="2"/>
        <v>0</v>
      </c>
      <c r="E22" s="2">
        <f t="shared" si="2"/>
        <v>0</v>
      </c>
      <c r="F22" s="2">
        <f t="shared" si="2"/>
        <v>0</v>
      </c>
      <c r="G22" s="2">
        <f t="shared" si="2"/>
        <v>0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</row>
    <row r="24" spans="1:11" x14ac:dyDescent="0.2">
      <c r="A24" t="s">
        <v>14</v>
      </c>
      <c r="D24" s="2" t="str">
        <f>IF(B11="","",SUM(B22:K22))</f>
        <v/>
      </c>
    </row>
    <row r="25" spans="1:11" x14ac:dyDescent="0.2">
      <c r="A25" t="s">
        <v>12</v>
      </c>
      <c r="D25" s="2" t="str">
        <f>IF(B11="","",D24/10)</f>
        <v/>
      </c>
    </row>
    <row r="27" spans="1:11" ht="15" x14ac:dyDescent="0.2">
      <c r="A27" s="1" t="s">
        <v>21</v>
      </c>
      <c r="D27" s="4" t="str">
        <f>IF(B11="","",SQRT(D25))</f>
        <v/>
      </c>
      <c r="E27" t="s">
        <v>19</v>
      </c>
    </row>
    <row r="29" spans="1:11" ht="15" x14ac:dyDescent="0.2">
      <c r="A29" s="1" t="s">
        <v>20</v>
      </c>
    </row>
    <row r="30" spans="1:11" ht="13.5" x14ac:dyDescent="0.3">
      <c r="A30" s="9" t="str">
        <f>A$10</f>
        <v>氏名</v>
      </c>
      <c r="B30" s="2" t="str">
        <f t="shared" ref="B30:K30" si="3">B$10</f>
        <v>自分</v>
      </c>
      <c r="C30" s="2">
        <f t="shared" si="3"/>
        <v>0</v>
      </c>
      <c r="D30" s="2">
        <f t="shared" si="3"/>
        <v>0</v>
      </c>
      <c r="E30" s="2">
        <f t="shared" si="3"/>
        <v>0</v>
      </c>
      <c r="F30" s="2">
        <f t="shared" si="3"/>
        <v>0</v>
      </c>
      <c r="G30" s="2">
        <f t="shared" si="3"/>
        <v>0</v>
      </c>
      <c r="H30" s="2">
        <f t="shared" si="3"/>
        <v>0</v>
      </c>
      <c r="I30" s="2">
        <f t="shared" si="3"/>
        <v>0</v>
      </c>
      <c r="J30" s="2">
        <f t="shared" si="3"/>
        <v>0</v>
      </c>
      <c r="K30" s="2">
        <f t="shared" si="3"/>
        <v>0</v>
      </c>
    </row>
    <row r="31" spans="1:11" ht="13.5" x14ac:dyDescent="0.3">
      <c r="A31" s="9" t="s">
        <v>23</v>
      </c>
      <c r="B31" s="4">
        <f>IF(B11="",0,B21*10/$D27)</f>
        <v>0</v>
      </c>
      <c r="C31" s="4">
        <f t="shared" ref="C31:K31" si="4">IF(C11="",0,C21*10/$D27)</f>
        <v>0</v>
      </c>
      <c r="D31" s="4">
        <f t="shared" si="4"/>
        <v>0</v>
      </c>
      <c r="E31" s="4">
        <f t="shared" si="4"/>
        <v>0</v>
      </c>
      <c r="F31" s="4">
        <f t="shared" si="4"/>
        <v>0</v>
      </c>
      <c r="G31" s="4">
        <f t="shared" si="4"/>
        <v>0</v>
      </c>
      <c r="H31" s="4">
        <f t="shared" si="4"/>
        <v>0</v>
      </c>
      <c r="I31" s="4">
        <f t="shared" si="4"/>
        <v>0</v>
      </c>
      <c r="J31" s="4">
        <f t="shared" si="4"/>
        <v>0</v>
      </c>
      <c r="K31" s="4">
        <f t="shared" si="4"/>
        <v>0</v>
      </c>
    </row>
    <row r="33" spans="1:11" ht="15" x14ac:dyDescent="0.2">
      <c r="A33" s="1" t="s">
        <v>24</v>
      </c>
    </row>
    <row r="34" spans="1:11" ht="13.5" x14ac:dyDescent="0.3">
      <c r="A34" s="9" t="str">
        <f>A$10</f>
        <v>氏名</v>
      </c>
      <c r="B34" s="2" t="str">
        <f t="shared" ref="B34:K34" si="5">B$10</f>
        <v>自分</v>
      </c>
      <c r="C34" s="2">
        <f t="shared" si="5"/>
        <v>0</v>
      </c>
      <c r="D34" s="2">
        <f t="shared" si="5"/>
        <v>0</v>
      </c>
      <c r="E34" s="2">
        <f t="shared" si="5"/>
        <v>0</v>
      </c>
      <c r="F34" s="2">
        <f t="shared" si="5"/>
        <v>0</v>
      </c>
      <c r="G34" s="2">
        <f t="shared" si="5"/>
        <v>0</v>
      </c>
      <c r="H34" s="2">
        <f t="shared" si="5"/>
        <v>0</v>
      </c>
      <c r="I34" s="2">
        <f t="shared" si="5"/>
        <v>0</v>
      </c>
      <c r="J34" s="2">
        <f t="shared" si="5"/>
        <v>0</v>
      </c>
      <c r="K34" s="2">
        <f t="shared" si="5"/>
        <v>0</v>
      </c>
    </row>
    <row r="35" spans="1:11" ht="13.5" x14ac:dyDescent="0.3">
      <c r="A35" s="9" t="s">
        <v>25</v>
      </c>
      <c r="B35" s="4">
        <f>IF(B11="",0,B31+50)</f>
        <v>0</v>
      </c>
      <c r="C35" s="4">
        <f t="shared" ref="C35:K35" si="6">IF(C11="",0,C31+50)</f>
        <v>0</v>
      </c>
      <c r="D35" s="4">
        <f t="shared" si="6"/>
        <v>0</v>
      </c>
      <c r="E35" s="4">
        <f t="shared" si="6"/>
        <v>0</v>
      </c>
      <c r="F35" s="4">
        <f t="shared" si="6"/>
        <v>0</v>
      </c>
      <c r="G35" s="4">
        <f t="shared" si="6"/>
        <v>0</v>
      </c>
      <c r="H35" s="4">
        <f t="shared" si="6"/>
        <v>0</v>
      </c>
      <c r="I35" s="4">
        <f t="shared" si="6"/>
        <v>0</v>
      </c>
      <c r="J35" s="4">
        <f t="shared" si="6"/>
        <v>0</v>
      </c>
      <c r="K35" s="4">
        <f t="shared" si="6"/>
        <v>0</v>
      </c>
    </row>
  </sheetData>
  <phoneticPr fontId="3"/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showGridLines="0" workbookViewId="0">
      <selection activeCell="K7" sqref="K7"/>
    </sheetView>
  </sheetViews>
  <sheetFormatPr defaultRowHeight="13" x14ac:dyDescent="0.2"/>
  <cols>
    <col min="1" max="1" width="12.453125" customWidth="1"/>
    <col min="2" max="3" width="9.08984375" bestFit="1" customWidth="1"/>
    <col min="4" max="5" width="9.90625" bestFit="1" customWidth="1"/>
    <col min="6" max="11" width="9.08984375" bestFit="1" customWidth="1"/>
  </cols>
  <sheetData>
    <row r="1" spans="1:11" ht="15" x14ac:dyDescent="0.2">
      <c r="A1" s="1" t="s">
        <v>26</v>
      </c>
    </row>
    <row r="3" spans="1:11" x14ac:dyDescent="0.2">
      <c r="A3" t="s">
        <v>29</v>
      </c>
    </row>
    <row r="5" spans="1:11" ht="13.5" thickBot="1" x14ac:dyDescent="0.25">
      <c r="B5" s="10"/>
      <c r="C5" s="10"/>
      <c r="D5" s="10"/>
      <c r="E5" s="10"/>
      <c r="F5" s="10"/>
      <c r="G5" s="10"/>
    </row>
    <row r="6" spans="1:11" ht="17" thickBot="1" x14ac:dyDescent="0.25">
      <c r="B6" s="10"/>
      <c r="C6" s="13" t="s">
        <v>28</v>
      </c>
      <c r="D6" s="11"/>
      <c r="E6" s="11"/>
      <c r="F6" s="12">
        <f>IF(B11="","",B35)</f>
        <v>55.129891760425771</v>
      </c>
      <c r="G6" s="10"/>
    </row>
    <row r="7" spans="1:11" x14ac:dyDescent="0.2">
      <c r="B7" s="10"/>
      <c r="C7" s="10"/>
      <c r="D7" s="10"/>
      <c r="E7" s="10"/>
      <c r="F7" s="10"/>
      <c r="G7" s="10"/>
    </row>
    <row r="9" spans="1:11" ht="15" x14ac:dyDescent="0.2">
      <c r="A9" s="1" t="s">
        <v>27</v>
      </c>
    </row>
    <row r="10" spans="1:11" ht="13.5" x14ac:dyDescent="0.3">
      <c r="A10" s="9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6" t="s">
        <v>10</v>
      </c>
    </row>
    <row r="11" spans="1:11" ht="13.5" x14ac:dyDescent="0.3">
      <c r="A11" s="9" t="s">
        <v>11</v>
      </c>
      <c r="B11" s="7">
        <v>70</v>
      </c>
      <c r="C11" s="7">
        <v>100</v>
      </c>
      <c r="D11" s="8">
        <v>30</v>
      </c>
      <c r="E11" s="8">
        <v>40</v>
      </c>
      <c r="F11" s="8">
        <v>80</v>
      </c>
      <c r="G11" s="8">
        <v>50</v>
      </c>
      <c r="H11" s="8">
        <v>50</v>
      </c>
      <c r="I11" s="8">
        <v>50</v>
      </c>
      <c r="J11" s="8">
        <v>70</v>
      </c>
      <c r="K11" s="7">
        <v>60</v>
      </c>
    </row>
    <row r="13" spans="1:11" x14ac:dyDescent="0.2">
      <c r="A13" t="s">
        <v>15</v>
      </c>
      <c r="D13" s="2">
        <f>IF(B11="","",AVERAGE(B11:K11))</f>
        <v>60</v>
      </c>
    </row>
    <row r="15" spans="1:11" ht="15" x14ac:dyDescent="0.2">
      <c r="A15" s="1" t="s">
        <v>16</v>
      </c>
      <c r="D15" s="2">
        <f>IF(B11="",0,B11-D13)</f>
        <v>10</v>
      </c>
    </row>
    <row r="17" spans="1:11" ht="15" x14ac:dyDescent="0.2">
      <c r="A17" s="1" t="s">
        <v>17</v>
      </c>
      <c r="D17" s="3">
        <f>IF(B11="",0,SQRT(D15))</f>
        <v>3.1622776601683795</v>
      </c>
      <c r="E17" t="s">
        <v>19</v>
      </c>
    </row>
    <row r="19" spans="1:11" ht="15" x14ac:dyDescent="0.2">
      <c r="A19" s="1" t="s">
        <v>18</v>
      </c>
    </row>
    <row r="20" spans="1:11" ht="13.5" x14ac:dyDescent="0.3">
      <c r="A20" s="9" t="str">
        <f>A$10</f>
        <v>氏名</v>
      </c>
      <c r="B20" s="2" t="str">
        <f t="shared" ref="B20:K20" si="0">B$10</f>
        <v>自分</v>
      </c>
      <c r="C20" s="2" t="str">
        <f t="shared" si="0"/>
        <v>A</v>
      </c>
      <c r="D20" s="2" t="str">
        <f t="shared" si="0"/>
        <v>B</v>
      </c>
      <c r="E20" s="2" t="str">
        <f t="shared" si="0"/>
        <v>C</v>
      </c>
      <c r="F20" s="2" t="str">
        <f t="shared" si="0"/>
        <v>D</v>
      </c>
      <c r="G20" s="2" t="str">
        <f t="shared" si="0"/>
        <v>E</v>
      </c>
      <c r="H20" s="2" t="str">
        <f t="shared" si="0"/>
        <v>F</v>
      </c>
      <c r="I20" s="2" t="str">
        <f t="shared" si="0"/>
        <v>G</v>
      </c>
      <c r="J20" s="2" t="str">
        <f t="shared" si="0"/>
        <v>H</v>
      </c>
      <c r="K20" s="2" t="str">
        <f t="shared" si="0"/>
        <v>I</v>
      </c>
    </row>
    <row r="21" spans="1:11" ht="13.5" x14ac:dyDescent="0.3">
      <c r="A21" s="9" t="s">
        <v>22</v>
      </c>
      <c r="B21" s="2">
        <f t="shared" ref="B21:K21" si="1">IF(B11="","",B11-$D13)</f>
        <v>10</v>
      </c>
      <c r="C21" s="2">
        <f t="shared" si="1"/>
        <v>40</v>
      </c>
      <c r="D21" s="2">
        <f t="shared" si="1"/>
        <v>-30</v>
      </c>
      <c r="E21" s="2">
        <f t="shared" si="1"/>
        <v>-20</v>
      </c>
      <c r="F21" s="2">
        <f t="shared" si="1"/>
        <v>20</v>
      </c>
      <c r="G21" s="2">
        <f t="shared" si="1"/>
        <v>-10</v>
      </c>
      <c r="H21" s="2">
        <f t="shared" si="1"/>
        <v>-10</v>
      </c>
      <c r="I21" s="2">
        <f t="shared" si="1"/>
        <v>-10</v>
      </c>
      <c r="J21" s="2">
        <f t="shared" si="1"/>
        <v>10</v>
      </c>
      <c r="K21" s="2">
        <f t="shared" si="1"/>
        <v>0</v>
      </c>
    </row>
    <row r="22" spans="1:11" ht="13.5" x14ac:dyDescent="0.3">
      <c r="A22" s="9" t="s">
        <v>13</v>
      </c>
      <c r="B22" s="2">
        <f>IF(B11="",0,(B21^2))</f>
        <v>100</v>
      </c>
      <c r="C22" s="2">
        <f t="shared" ref="C22:K22" si="2">IF(C11="",0,(C21^2))</f>
        <v>1600</v>
      </c>
      <c r="D22" s="2">
        <f t="shared" si="2"/>
        <v>900</v>
      </c>
      <c r="E22" s="2">
        <f t="shared" si="2"/>
        <v>400</v>
      </c>
      <c r="F22" s="2">
        <f t="shared" si="2"/>
        <v>400</v>
      </c>
      <c r="G22" s="2">
        <f t="shared" si="2"/>
        <v>100</v>
      </c>
      <c r="H22" s="2">
        <f t="shared" si="2"/>
        <v>100</v>
      </c>
      <c r="I22" s="2">
        <f t="shared" si="2"/>
        <v>100</v>
      </c>
      <c r="J22" s="2">
        <f t="shared" si="2"/>
        <v>100</v>
      </c>
      <c r="K22" s="2">
        <f t="shared" si="2"/>
        <v>0</v>
      </c>
    </row>
    <row r="24" spans="1:11" x14ac:dyDescent="0.2">
      <c r="A24" t="s">
        <v>14</v>
      </c>
      <c r="D24" s="2">
        <f>IF(B11="","",SUM(B22:K22))</f>
        <v>3800</v>
      </c>
    </row>
    <row r="25" spans="1:11" x14ac:dyDescent="0.2">
      <c r="A25" t="s">
        <v>12</v>
      </c>
      <c r="D25" s="2">
        <f>IF(B11="","",D24/10)</f>
        <v>380</v>
      </c>
    </row>
    <row r="27" spans="1:11" ht="15" x14ac:dyDescent="0.2">
      <c r="A27" s="1" t="s">
        <v>21</v>
      </c>
      <c r="D27" s="4">
        <f>IF(B11="","",SQRT(D25))</f>
        <v>19.493588689617926</v>
      </c>
      <c r="E27" t="s">
        <v>19</v>
      </c>
    </row>
    <row r="29" spans="1:11" ht="15" x14ac:dyDescent="0.2">
      <c r="A29" s="1" t="s">
        <v>20</v>
      </c>
    </row>
    <row r="30" spans="1:11" ht="13.5" x14ac:dyDescent="0.3">
      <c r="A30" s="9" t="str">
        <f>A$10</f>
        <v>氏名</v>
      </c>
      <c r="B30" s="2" t="str">
        <f t="shared" ref="B30:K30" si="3">B$10</f>
        <v>自分</v>
      </c>
      <c r="C30" s="2" t="str">
        <f t="shared" si="3"/>
        <v>A</v>
      </c>
      <c r="D30" s="2" t="str">
        <f t="shared" si="3"/>
        <v>B</v>
      </c>
      <c r="E30" s="2" t="str">
        <f t="shared" si="3"/>
        <v>C</v>
      </c>
      <c r="F30" s="2" t="str">
        <f t="shared" si="3"/>
        <v>D</v>
      </c>
      <c r="G30" s="2" t="str">
        <f t="shared" si="3"/>
        <v>E</v>
      </c>
      <c r="H30" s="2" t="str">
        <f t="shared" si="3"/>
        <v>F</v>
      </c>
      <c r="I30" s="2" t="str">
        <f t="shared" si="3"/>
        <v>G</v>
      </c>
      <c r="J30" s="2" t="str">
        <f t="shared" si="3"/>
        <v>H</v>
      </c>
      <c r="K30" s="2" t="str">
        <f t="shared" si="3"/>
        <v>I</v>
      </c>
    </row>
    <row r="31" spans="1:11" ht="13.5" x14ac:dyDescent="0.3">
      <c r="A31" s="9" t="s">
        <v>23</v>
      </c>
      <c r="B31" s="4">
        <f>IF(B11="",0,B21*10/$D27)</f>
        <v>5.129891760425771</v>
      </c>
      <c r="C31" s="4">
        <f t="shared" ref="C31:K31" si="4">IF(C11="",0,C21*10/$D27)</f>
        <v>20.519567041703084</v>
      </c>
      <c r="D31" s="4">
        <f t="shared" si="4"/>
        <v>-15.389675281277313</v>
      </c>
      <c r="E31" s="4">
        <f t="shared" si="4"/>
        <v>-10.259783520851542</v>
      </c>
      <c r="F31" s="4">
        <f t="shared" si="4"/>
        <v>10.259783520851542</v>
      </c>
      <c r="G31" s="4">
        <f t="shared" si="4"/>
        <v>-5.129891760425771</v>
      </c>
      <c r="H31" s="4">
        <f t="shared" si="4"/>
        <v>-5.129891760425771</v>
      </c>
      <c r="I31" s="4">
        <f t="shared" si="4"/>
        <v>-5.129891760425771</v>
      </c>
      <c r="J31" s="4">
        <f t="shared" si="4"/>
        <v>5.129891760425771</v>
      </c>
      <c r="K31" s="4">
        <f t="shared" si="4"/>
        <v>0</v>
      </c>
    </row>
    <row r="33" spans="1:11" ht="15" x14ac:dyDescent="0.2">
      <c r="A33" s="1" t="s">
        <v>24</v>
      </c>
    </row>
    <row r="34" spans="1:11" ht="13.5" x14ac:dyDescent="0.3">
      <c r="A34" s="9" t="str">
        <f>A$10</f>
        <v>氏名</v>
      </c>
      <c r="B34" s="2" t="str">
        <f t="shared" ref="B34:K34" si="5">B$10</f>
        <v>自分</v>
      </c>
      <c r="C34" s="2" t="str">
        <f t="shared" si="5"/>
        <v>A</v>
      </c>
      <c r="D34" s="2" t="str">
        <f t="shared" si="5"/>
        <v>B</v>
      </c>
      <c r="E34" s="2" t="str">
        <f t="shared" si="5"/>
        <v>C</v>
      </c>
      <c r="F34" s="2" t="str">
        <f t="shared" si="5"/>
        <v>D</v>
      </c>
      <c r="G34" s="2" t="str">
        <f t="shared" si="5"/>
        <v>E</v>
      </c>
      <c r="H34" s="2" t="str">
        <f t="shared" si="5"/>
        <v>F</v>
      </c>
      <c r="I34" s="2" t="str">
        <f t="shared" si="5"/>
        <v>G</v>
      </c>
      <c r="J34" s="2" t="str">
        <f t="shared" si="5"/>
        <v>H</v>
      </c>
      <c r="K34" s="2" t="str">
        <f t="shared" si="5"/>
        <v>I</v>
      </c>
    </row>
    <row r="35" spans="1:11" ht="13.5" x14ac:dyDescent="0.3">
      <c r="A35" s="9" t="s">
        <v>25</v>
      </c>
      <c r="B35" s="4">
        <f>IF(B11="",0,B31+50)</f>
        <v>55.129891760425771</v>
      </c>
      <c r="C35" s="4">
        <f t="shared" ref="C35:K35" si="6">IF(C11="",0,C31+50)</f>
        <v>70.519567041703084</v>
      </c>
      <c r="D35" s="4">
        <f t="shared" si="6"/>
        <v>34.610324718722687</v>
      </c>
      <c r="E35" s="4">
        <f t="shared" si="6"/>
        <v>39.740216479148458</v>
      </c>
      <c r="F35" s="4">
        <f t="shared" si="6"/>
        <v>60.259783520851542</v>
      </c>
      <c r="G35" s="4">
        <f t="shared" si="6"/>
        <v>44.870108239574229</v>
      </c>
      <c r="H35" s="4">
        <f t="shared" si="6"/>
        <v>44.870108239574229</v>
      </c>
      <c r="I35" s="4">
        <f t="shared" si="6"/>
        <v>44.870108239574229</v>
      </c>
      <c r="J35" s="4">
        <f t="shared" si="6"/>
        <v>55.129891760425771</v>
      </c>
      <c r="K35" s="4">
        <f t="shared" si="6"/>
        <v>50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</vt:lpstr>
      <vt:lpstr>サンプル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2018-11-14T13:05:18Z</dcterms:created>
  <dcterms:modified xsi:type="dcterms:W3CDTF">2018-11-15T07:37:33Z</dcterms:modified>
</cp:coreProperties>
</file>